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7" sheetId="1" r:id="rId1"/>
  </sheets>
  <definedNames>
    <definedName name="OLE_LINK2" localSheetId="0">'2017'!#REF!</definedName>
  </definedNames>
  <calcPr fullCalcOnLoad="1" refMode="R1C1"/>
</workbook>
</file>

<file path=xl/sharedStrings.xml><?xml version="1.0" encoding="utf-8"?>
<sst xmlns="http://schemas.openxmlformats.org/spreadsheetml/2006/main" count="106" uniqueCount="54">
  <si>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</si>
  <si>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</si>
  <si>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</si>
  <si>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</si>
  <si>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</si>
  <si>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</si>
  <si>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</si>
  <si>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</si>
  <si>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</si>
  <si>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</si>
  <si>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</si>
  <si>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</si>
  <si>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</si>
  <si>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</si>
  <si>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</si>
  <si>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</si>
  <si>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</si>
  <si>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</si>
  <si>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</si>
  <si>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</si>
  <si>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</si>
  <si>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</si>
  <si>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</si>
  <si>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</si>
  <si>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</si>
  <si>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</si>
  <si>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</si>
  <si>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</si>
  <si>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</si>
  <si>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</si>
  <si>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</si>
  <si>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зарплата по договору с платных услуг</t>
  </si>
  <si>
    <t>договор платные услуги- начисления</t>
  </si>
  <si>
    <t>уставные цели</t>
  </si>
  <si>
    <t>монтаж окон</t>
  </si>
  <si>
    <t>содержание имущества</t>
  </si>
  <si>
    <t>НЕИСКЛ.ПРАВА</t>
  </si>
  <si>
    <t>СВЯЗЬ</t>
  </si>
  <si>
    <t>учебники</t>
  </si>
  <si>
    <t>интернет в класс русского и литератры</t>
  </si>
  <si>
    <t>монтаж дверей</t>
  </si>
  <si>
    <t>РОДИТЕЛЬСКАЯ ДОЛЯ ЗА ЛАГЕРЬ</t>
  </si>
  <si>
    <t>НЕИСКЛ.ПРАВА,прочие</t>
  </si>
  <si>
    <t>услуги банка</t>
  </si>
  <si>
    <t>мероприятия лагеря</t>
  </si>
  <si>
    <t>летний отдых</t>
  </si>
  <si>
    <t>питание</t>
  </si>
  <si>
    <t>хоз.мед</t>
  </si>
  <si>
    <t>линолиум,краска</t>
  </si>
  <si>
    <t xml:space="preserve">краска  </t>
  </si>
  <si>
    <t xml:space="preserve">ЛИНОЛЕУМ  </t>
  </si>
  <si>
    <t>УЧЕБНИКИ</t>
  </si>
  <si>
    <t>ПЛ.УСЛУГИ -РОБОТОТЕХНИКА И ЛЕГОКОНСТРУИРОВАНИЕ</t>
  </si>
  <si>
    <t>Муниципального автономного общеобразовательного учреждения "Школа № 20 имени Кирилла и Мефодия"  НОЯБРЬ 2017год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</si>
</sst>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75" zoomScaleSheetLayoutView="75" workbookViewId="0" topLeftCell="A2">
      <pane xSplit="1" ySplit="2" topLeftCell="B24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34" sqref="F34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4"/>
      <c r="E1" s="44"/>
    </row>
    <row r="2" spans="1:5" ht="54" customHeight="1">
      <c r="A2" s="45" t="s">
        <v>21</v>
      </c>
      <c r="B2" s="45"/>
      <c r="C2" s="45"/>
      <c r="D2" s="45"/>
      <c r="E2" s="45"/>
    </row>
    <row r="3" spans="1:6" ht="56.25" customHeight="1">
      <c r="A3" s="47" t="s">
        <v>53</v>
      </c>
      <c r="B3" s="48"/>
      <c r="C3" s="48"/>
      <c r="D3" s="48"/>
      <c r="E3" s="48"/>
      <c r="F3" s="48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6"/>
      <c r="B12" s="46"/>
      <c r="C12" s="46"/>
      <c r="D12" s="5"/>
      <c r="E12" s="5"/>
      <c r="F12" s="5"/>
      <c r="G12" s="5"/>
    </row>
    <row r="13" spans="1:7" ht="16.5" thickBot="1">
      <c r="A13" s="38" t="s">
        <v>0</v>
      </c>
      <c r="B13" s="38" t="s">
        <v>1</v>
      </c>
      <c r="C13" s="41" t="s">
        <v>2</v>
      </c>
      <c r="D13" s="42"/>
      <c r="E13" s="43"/>
      <c r="F13" s="5"/>
      <c r="G13" s="5"/>
    </row>
    <row r="14" spans="1:7" ht="48" thickBot="1">
      <c r="A14" s="39"/>
      <c r="B14" s="39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26" t="s">
        <v>6</v>
      </c>
      <c r="B15" s="28"/>
      <c r="C15" s="36">
        <f>C16+C23</f>
        <v>11675</v>
      </c>
      <c r="D15" s="26">
        <f>D16+D23</f>
        <v>67379.04000000001</v>
      </c>
      <c r="E15" s="26">
        <f>E16+E23</f>
        <v>276001.06000000006</v>
      </c>
      <c r="F15" s="5"/>
      <c r="G15" s="5"/>
    </row>
    <row r="16" spans="1:7" ht="18" customHeight="1">
      <c r="A16" s="8" t="s">
        <v>22</v>
      </c>
      <c r="B16" s="12" t="s">
        <v>8</v>
      </c>
      <c r="C16" s="37">
        <f>SUM(C18:C22)</f>
        <v>11675</v>
      </c>
      <c r="D16" s="37">
        <f>SUM(D18:D22)</f>
        <v>16350</v>
      </c>
      <c r="E16" s="37">
        <f>E18+E19+E20+E21+E22</f>
        <v>134086.02000000002</v>
      </c>
      <c r="F16" s="5"/>
      <c r="G16" s="5"/>
    </row>
    <row r="17" spans="1:7" ht="18" customHeight="1">
      <c r="A17" s="34"/>
      <c r="B17" s="34"/>
      <c r="C17" s="8"/>
      <c r="D17" s="8"/>
      <c r="E17" s="8"/>
      <c r="F17" s="5"/>
      <c r="G17" s="5"/>
    </row>
    <row r="18" spans="1:7" ht="15.75">
      <c r="A18" s="10" t="s">
        <v>9</v>
      </c>
      <c r="B18" s="16" t="s">
        <v>8</v>
      </c>
      <c r="C18" s="35"/>
      <c r="D18" s="35"/>
      <c r="E18" s="35">
        <v>3910</v>
      </c>
      <c r="F18" s="5"/>
      <c r="G18" s="5"/>
    </row>
    <row r="19" spans="1:7" ht="31.5">
      <c r="A19" s="10" t="s">
        <v>52</v>
      </c>
      <c r="B19" s="16" t="s">
        <v>8</v>
      </c>
      <c r="C19" s="35">
        <v>1425</v>
      </c>
      <c r="D19" s="35">
        <v>1525</v>
      </c>
      <c r="E19" s="35">
        <v>1525</v>
      </c>
      <c r="F19" s="5"/>
      <c r="G19" s="5"/>
    </row>
    <row r="20" spans="1:7" ht="15.75">
      <c r="A20" s="10" t="s">
        <v>10</v>
      </c>
      <c r="B20" s="16" t="s">
        <v>8</v>
      </c>
      <c r="C20" s="35">
        <v>6950</v>
      </c>
      <c r="D20" s="35">
        <v>11525</v>
      </c>
      <c r="E20" s="35">
        <v>55565</v>
      </c>
      <c r="F20" s="5"/>
      <c r="G20" s="5"/>
    </row>
    <row r="21" spans="1:7" ht="15.75">
      <c r="A21" s="10" t="s">
        <v>11</v>
      </c>
      <c r="B21" s="16" t="s">
        <v>8</v>
      </c>
      <c r="C21" s="14">
        <v>3300</v>
      </c>
      <c r="D21" s="14">
        <v>3300</v>
      </c>
      <c r="E21" s="35">
        <v>4515</v>
      </c>
      <c r="F21" s="5"/>
      <c r="G21" s="5"/>
    </row>
    <row r="22" spans="1:7" ht="15.75">
      <c r="A22" s="10" t="s">
        <v>41</v>
      </c>
      <c r="B22" s="16" t="s">
        <v>8</v>
      </c>
      <c r="C22" s="14"/>
      <c r="D22" s="14"/>
      <c r="E22" s="14">
        <v>68571.02</v>
      </c>
      <c r="F22" s="5"/>
      <c r="G22" s="5"/>
    </row>
    <row r="23" spans="1:7" ht="15.75">
      <c r="A23" s="8" t="s">
        <v>12</v>
      </c>
      <c r="B23" s="13" t="s">
        <v>8</v>
      </c>
      <c r="C23" s="8"/>
      <c r="D23" s="8">
        <f>SUM(D24:D29)</f>
        <v>51029.04</v>
      </c>
      <c r="E23" s="8">
        <f>SUM(E24:E29)</f>
        <v>141915.04</v>
      </c>
      <c r="F23" s="5"/>
      <c r="G23" s="5"/>
    </row>
    <row r="24" spans="1:7" ht="15.75">
      <c r="A24" s="10" t="s">
        <v>38</v>
      </c>
      <c r="B24" s="16" t="s">
        <v>8</v>
      </c>
      <c r="C24" s="14"/>
      <c r="D24" s="14">
        <v>4550</v>
      </c>
      <c r="E24" s="14">
        <v>35850</v>
      </c>
      <c r="F24" s="5"/>
      <c r="G24" s="5"/>
    </row>
    <row r="25" spans="1:7" ht="15.75">
      <c r="A25" s="10" t="s">
        <v>34</v>
      </c>
      <c r="B25" s="16" t="s">
        <v>8</v>
      </c>
      <c r="C25" s="14">
        <v>17300</v>
      </c>
      <c r="D25" s="14">
        <v>17300</v>
      </c>
      <c r="E25" s="14">
        <v>37300</v>
      </c>
      <c r="F25" s="5"/>
      <c r="G25" s="5"/>
    </row>
    <row r="26" spans="1:7" ht="15.75">
      <c r="A26" s="10" t="s">
        <v>40</v>
      </c>
      <c r="B26" s="16" t="s">
        <v>8</v>
      </c>
      <c r="C26" s="14"/>
      <c r="D26" s="14"/>
      <c r="E26" s="14">
        <v>5000</v>
      </c>
      <c r="F26" s="5"/>
      <c r="G26" s="5"/>
    </row>
    <row r="27" spans="1:7" ht="15.75">
      <c r="A27" s="10" t="s">
        <v>48</v>
      </c>
      <c r="B27" s="16" t="s">
        <v>8</v>
      </c>
      <c r="C27" s="14"/>
      <c r="D27" s="14">
        <v>18429.04</v>
      </c>
      <c r="E27" s="14">
        <v>18429.04</v>
      </c>
      <c r="F27" s="5"/>
      <c r="G27" s="5"/>
    </row>
    <row r="28" spans="1:7" ht="16.5" thickBot="1">
      <c r="A28" s="6" t="s">
        <v>39</v>
      </c>
      <c r="B28" s="16" t="s">
        <v>8</v>
      </c>
      <c r="C28" s="6"/>
      <c r="D28" s="6"/>
      <c r="E28" s="14">
        <v>3806</v>
      </c>
      <c r="F28" s="5"/>
      <c r="G28" s="5"/>
    </row>
    <row r="29" spans="1:7" ht="16.5" thickBot="1">
      <c r="A29" s="6" t="s">
        <v>33</v>
      </c>
      <c r="B29" s="16" t="s">
        <v>8</v>
      </c>
      <c r="C29" s="6">
        <v>5000</v>
      </c>
      <c r="D29" s="6">
        <v>10750</v>
      </c>
      <c r="E29" s="14">
        <v>41530</v>
      </c>
      <c r="F29" s="5"/>
      <c r="G29" s="5"/>
    </row>
    <row r="30" spans="1:7" ht="16.5" thickBot="1">
      <c r="A30" s="1"/>
      <c r="B30" s="5"/>
      <c r="C30" s="5"/>
      <c r="D30" s="5"/>
      <c r="E30" s="5"/>
      <c r="F30" s="5"/>
      <c r="G30" s="5"/>
    </row>
    <row r="31" spans="1:7" ht="16.5" thickBot="1">
      <c r="A31" s="38" t="s">
        <v>0</v>
      </c>
      <c r="B31" s="38" t="s">
        <v>1</v>
      </c>
      <c r="C31" s="41" t="s">
        <v>13</v>
      </c>
      <c r="D31" s="42"/>
      <c r="E31" s="43"/>
      <c r="F31" s="5"/>
      <c r="G31" s="5"/>
    </row>
    <row r="32" spans="1:7" ht="48" thickBot="1">
      <c r="A32" s="39"/>
      <c r="B32" s="40"/>
      <c r="C32" s="11" t="s">
        <v>3</v>
      </c>
      <c r="D32" s="11" t="s">
        <v>4</v>
      </c>
      <c r="E32" s="11" t="s">
        <v>5</v>
      </c>
      <c r="F32" s="5"/>
      <c r="G32" s="5"/>
    </row>
    <row r="33" spans="1:7" ht="15.75">
      <c r="A33" s="33" t="s">
        <v>6</v>
      </c>
      <c r="B33" s="26"/>
      <c r="C33" s="26">
        <f>C34+C53</f>
        <v>38045.18000000001</v>
      </c>
      <c r="D33" s="26">
        <f>D34+D53</f>
        <v>46774.16</v>
      </c>
      <c r="E33" s="26">
        <f>E34+E53</f>
        <v>272239.74</v>
      </c>
      <c r="F33" s="19"/>
      <c r="G33" s="5"/>
    </row>
    <row r="34" spans="1:7" ht="15.75">
      <c r="A34" s="12" t="s">
        <v>7</v>
      </c>
      <c r="B34" s="9" t="s">
        <v>8</v>
      </c>
      <c r="C34" s="27">
        <f>SUM(C35:C52)-C41</f>
        <v>9621.470000000001</v>
      </c>
      <c r="D34" s="27">
        <f>SUM(D35:D52)-D41</f>
        <v>14296.470000000001</v>
      </c>
      <c r="E34" s="27">
        <f>SUM(E35:E52)-E41</f>
        <v>132032.49</v>
      </c>
      <c r="F34" s="19"/>
      <c r="G34" s="5"/>
    </row>
    <row r="35" spans="1:7" ht="15.75">
      <c r="A35" s="21" t="s">
        <v>30</v>
      </c>
      <c r="B35" s="9" t="s">
        <v>8</v>
      </c>
      <c r="C35" s="9">
        <v>5080.64</v>
      </c>
      <c r="D35" s="9">
        <v>7741.92</v>
      </c>
      <c r="E35" s="9">
        <v>24555.24</v>
      </c>
      <c r="F35" s="32"/>
      <c r="G35" s="5"/>
    </row>
    <row r="36" spans="1:7" ht="15.75">
      <c r="A36" s="30" t="s">
        <v>28</v>
      </c>
      <c r="B36" s="9" t="s">
        <v>8</v>
      </c>
      <c r="C36" s="9">
        <v>1460.42</v>
      </c>
      <c r="D36" s="9">
        <v>2264.14</v>
      </c>
      <c r="E36" s="9">
        <v>7341.78</v>
      </c>
      <c r="F36" s="32"/>
      <c r="G36" s="5"/>
    </row>
    <row r="37" spans="1:7" ht="15.75">
      <c r="A37" s="30" t="s">
        <v>31</v>
      </c>
      <c r="B37" s="9" t="s">
        <v>8</v>
      </c>
      <c r="C37" s="9"/>
      <c r="D37" s="9"/>
      <c r="E37" s="9">
        <v>5290.21</v>
      </c>
      <c r="F37" s="32"/>
      <c r="G37" s="5"/>
    </row>
    <row r="38" spans="1:7" ht="15.75">
      <c r="A38" s="30" t="s">
        <v>32</v>
      </c>
      <c r="B38" s="9" t="s">
        <v>8</v>
      </c>
      <c r="C38" s="9"/>
      <c r="D38" s="9"/>
      <c r="E38" s="9">
        <v>1597.65</v>
      </c>
      <c r="F38" s="32"/>
      <c r="G38" s="5"/>
    </row>
    <row r="39" spans="1:7" ht="15.75">
      <c r="A39" s="30" t="s">
        <v>27</v>
      </c>
      <c r="B39" s="9" t="s">
        <v>8</v>
      </c>
      <c r="C39" s="9"/>
      <c r="D39" s="9"/>
      <c r="E39" s="9">
        <v>5400</v>
      </c>
      <c r="F39" s="32"/>
      <c r="G39" s="5"/>
    </row>
    <row r="40" spans="1:7" ht="15.75">
      <c r="A40" s="30" t="s">
        <v>29</v>
      </c>
      <c r="B40" s="9" t="s">
        <v>8</v>
      </c>
      <c r="C40" s="9"/>
      <c r="D40" s="9"/>
      <c r="E40" s="9">
        <v>1170.72</v>
      </c>
      <c r="F40" s="32"/>
      <c r="G40" s="5"/>
    </row>
    <row r="41" spans="1:7" ht="15.75">
      <c r="A41" s="29" t="s">
        <v>14</v>
      </c>
      <c r="B41" s="8" t="s">
        <v>8</v>
      </c>
      <c r="C41" s="8">
        <f>SUM(C42:C44)</f>
        <v>0</v>
      </c>
      <c r="D41" s="8">
        <f>SUM(D42:D44)</f>
        <v>503.98</v>
      </c>
      <c r="E41" s="8">
        <f>SUM(E42:E44)</f>
        <v>6422.16</v>
      </c>
      <c r="F41" s="19"/>
      <c r="G41" s="5"/>
    </row>
    <row r="42" spans="1:7" ht="15.75">
      <c r="A42" s="22" t="s">
        <v>23</v>
      </c>
      <c r="B42" s="9" t="s">
        <v>8</v>
      </c>
      <c r="C42" s="9"/>
      <c r="D42" s="9">
        <v>85.44</v>
      </c>
      <c r="E42" s="14">
        <v>4568.32</v>
      </c>
      <c r="F42" s="19"/>
      <c r="G42" s="5"/>
    </row>
    <row r="43" spans="1:7" ht="15.75">
      <c r="A43" s="22" t="s">
        <v>24</v>
      </c>
      <c r="B43" s="14" t="s">
        <v>8</v>
      </c>
      <c r="C43" s="14"/>
      <c r="D43" s="14">
        <v>418.54</v>
      </c>
      <c r="E43" s="14">
        <v>1668.93</v>
      </c>
      <c r="F43" s="19"/>
      <c r="G43" s="5"/>
    </row>
    <row r="44" spans="1:7" ht="15.75">
      <c r="A44" s="22" t="s">
        <v>25</v>
      </c>
      <c r="B44" s="14" t="s">
        <v>8</v>
      </c>
      <c r="C44" s="14"/>
      <c r="D44" s="9"/>
      <c r="E44" s="14">
        <v>184.91</v>
      </c>
      <c r="F44" s="19"/>
      <c r="G44" s="5"/>
    </row>
    <row r="45" spans="1:7" ht="16.5" customHeight="1">
      <c r="A45" s="23" t="s">
        <v>37</v>
      </c>
      <c r="B45" s="14" t="s">
        <v>8</v>
      </c>
      <c r="C45" s="14">
        <v>298.15</v>
      </c>
      <c r="D45" s="14">
        <v>698.15</v>
      </c>
      <c r="E45" s="14">
        <v>1526.97</v>
      </c>
      <c r="F45" s="32"/>
      <c r="G45" s="5"/>
    </row>
    <row r="46" spans="1:7" ht="16.5" customHeight="1">
      <c r="A46" s="23" t="s">
        <v>36</v>
      </c>
      <c r="B46" s="14" t="s">
        <v>8</v>
      </c>
      <c r="C46" s="14">
        <v>2737.26</v>
      </c>
      <c r="D46" s="14">
        <v>2737.26</v>
      </c>
      <c r="E46" s="14">
        <v>5777.23</v>
      </c>
      <c r="F46" s="32"/>
      <c r="G46" s="5"/>
    </row>
    <row r="47" spans="1:7" ht="16.5" customHeight="1">
      <c r="A47" s="23" t="s">
        <v>26</v>
      </c>
      <c r="B47" s="14" t="s">
        <v>8</v>
      </c>
      <c r="C47" s="14">
        <v>45</v>
      </c>
      <c r="D47" s="14">
        <v>351.02</v>
      </c>
      <c r="E47" s="14">
        <v>3179.51</v>
      </c>
      <c r="F47" s="32"/>
      <c r="G47" s="5"/>
    </row>
    <row r="48" spans="1:7" ht="15.75">
      <c r="A48" s="22" t="s">
        <v>15</v>
      </c>
      <c r="B48" s="14" t="s">
        <v>8</v>
      </c>
      <c r="C48" s="14"/>
      <c r="D48" s="14"/>
      <c r="E48" s="14">
        <v>1200</v>
      </c>
      <c r="F48" s="32"/>
      <c r="G48" s="5"/>
    </row>
    <row r="49" spans="1:7" ht="15.75">
      <c r="A49" s="22" t="s">
        <v>45</v>
      </c>
      <c r="B49" s="14" t="s">
        <v>8</v>
      </c>
      <c r="C49" s="14"/>
      <c r="D49" s="14"/>
      <c r="E49" s="14"/>
      <c r="F49" s="32"/>
      <c r="G49" s="5"/>
    </row>
    <row r="50" spans="1:7" ht="15.75">
      <c r="A50" s="22" t="s">
        <v>46</v>
      </c>
      <c r="B50" s="14" t="s">
        <v>8</v>
      </c>
      <c r="C50" s="14"/>
      <c r="D50" s="14"/>
      <c r="E50" s="14">
        <v>60912.02</v>
      </c>
      <c r="F50" s="32"/>
      <c r="G50" s="5"/>
    </row>
    <row r="51" spans="1:7" ht="15.75">
      <c r="A51" s="22" t="s">
        <v>47</v>
      </c>
      <c r="B51" s="14" t="s">
        <v>8</v>
      </c>
      <c r="C51" s="14"/>
      <c r="D51" s="14"/>
      <c r="E51" s="14">
        <v>3519</v>
      </c>
      <c r="F51" s="32"/>
      <c r="G51" s="5"/>
    </row>
    <row r="52" spans="1:7" ht="15.75">
      <c r="A52" s="22" t="s">
        <v>44</v>
      </c>
      <c r="B52" s="14" t="s">
        <v>8</v>
      </c>
      <c r="C52" s="14"/>
      <c r="D52" s="14"/>
      <c r="E52" s="14">
        <v>4140</v>
      </c>
      <c r="F52" s="32"/>
      <c r="G52" s="5"/>
    </row>
    <row r="53" spans="1:7" ht="15.75">
      <c r="A53" s="24" t="s">
        <v>16</v>
      </c>
      <c r="B53" s="9" t="s">
        <v>8</v>
      </c>
      <c r="C53" s="15">
        <f>SUM(C54:C63)</f>
        <v>28423.710000000003</v>
      </c>
      <c r="D53" s="15">
        <f>SUM(D54:D63)</f>
        <v>32477.690000000002</v>
      </c>
      <c r="E53" s="15">
        <f>SUM(E54:E63)</f>
        <v>140207.25</v>
      </c>
      <c r="F53" s="19"/>
      <c r="G53" s="5"/>
    </row>
    <row r="54" spans="1:7" ht="16.5" thickBot="1">
      <c r="A54" s="25" t="s">
        <v>34</v>
      </c>
      <c r="B54" s="17" t="s">
        <v>8</v>
      </c>
      <c r="C54" s="17">
        <v>17300</v>
      </c>
      <c r="D54" s="17">
        <v>17300</v>
      </c>
      <c r="E54" s="17">
        <v>37300</v>
      </c>
      <c r="F54" s="32"/>
      <c r="G54" s="5"/>
    </row>
    <row r="55" spans="1:7" ht="16.5" thickBot="1">
      <c r="A55" s="25" t="s">
        <v>40</v>
      </c>
      <c r="B55" s="17" t="s">
        <v>8</v>
      </c>
      <c r="C55" s="17"/>
      <c r="D55" s="17">
        <v>2500</v>
      </c>
      <c r="E55" s="17">
        <v>10000</v>
      </c>
      <c r="F55" s="32"/>
      <c r="G55" s="5"/>
    </row>
    <row r="56" spans="1:7" ht="16.5" thickBot="1">
      <c r="A56" s="25" t="s">
        <v>35</v>
      </c>
      <c r="B56" s="17" t="s">
        <v>8</v>
      </c>
      <c r="C56" s="17">
        <v>2600</v>
      </c>
      <c r="D56" s="17">
        <v>2600</v>
      </c>
      <c r="E56" s="17">
        <v>14117.94</v>
      </c>
      <c r="F56" s="32"/>
      <c r="G56" s="5"/>
    </row>
    <row r="57" spans="1:7" ht="16.5" thickBot="1">
      <c r="A57" s="25" t="s">
        <v>15</v>
      </c>
      <c r="B57" s="17" t="s">
        <v>8</v>
      </c>
      <c r="C57" s="17"/>
      <c r="D57" s="17">
        <v>460</v>
      </c>
      <c r="E57" s="17">
        <v>6702.02</v>
      </c>
      <c r="F57" s="32"/>
      <c r="G57" s="5"/>
    </row>
    <row r="58" spans="1:7" ht="16.5" thickBot="1">
      <c r="A58" s="25" t="s">
        <v>50</v>
      </c>
      <c r="B58" s="17" t="s">
        <v>8</v>
      </c>
      <c r="C58" s="17"/>
      <c r="D58" s="17"/>
      <c r="E58" s="17">
        <v>18112</v>
      </c>
      <c r="F58" s="32"/>
      <c r="G58" s="5"/>
    </row>
    <row r="59" spans="1:7" ht="16.5" thickBot="1">
      <c r="A59" s="25" t="s">
        <v>49</v>
      </c>
      <c r="B59" s="17" t="s">
        <v>8</v>
      </c>
      <c r="C59" s="17"/>
      <c r="D59" s="17"/>
      <c r="E59" s="17">
        <v>3317.04</v>
      </c>
      <c r="F59" s="32"/>
      <c r="G59" s="5"/>
    </row>
    <row r="60" spans="1:7" ht="16.5" thickBot="1">
      <c r="A60" s="25" t="s">
        <v>42</v>
      </c>
      <c r="B60" s="17" t="s">
        <v>8</v>
      </c>
      <c r="C60" s="17">
        <v>2162.83</v>
      </c>
      <c r="D60" s="17">
        <v>2162.83</v>
      </c>
      <c r="E60" s="17">
        <v>10667.4</v>
      </c>
      <c r="F60" s="32"/>
      <c r="G60" s="5"/>
    </row>
    <row r="61" spans="1:7" ht="16.5" thickBot="1">
      <c r="A61" s="25" t="s">
        <v>44</v>
      </c>
      <c r="B61" s="17" t="s">
        <v>8</v>
      </c>
      <c r="C61" s="17"/>
      <c r="D61" s="17"/>
      <c r="E61" s="17">
        <v>540</v>
      </c>
      <c r="F61" s="32"/>
      <c r="G61" s="5"/>
    </row>
    <row r="62" spans="1:7" ht="16.5" thickBot="1">
      <c r="A62" s="25" t="s">
        <v>51</v>
      </c>
      <c r="B62" s="17" t="s">
        <v>8</v>
      </c>
      <c r="C62" s="17">
        <v>6281.66</v>
      </c>
      <c r="D62" s="17">
        <v>6281.66</v>
      </c>
      <c r="E62" s="17">
        <v>35763.66</v>
      </c>
      <c r="F62" s="32"/>
      <c r="G62" s="5"/>
    </row>
    <row r="63" spans="1:7" ht="16.5" thickBot="1">
      <c r="A63" s="25" t="s">
        <v>43</v>
      </c>
      <c r="B63" s="17" t="s">
        <v>8</v>
      </c>
      <c r="C63" s="17">
        <v>79.22</v>
      </c>
      <c r="D63" s="17">
        <v>1173.2</v>
      </c>
      <c r="E63" s="17">
        <v>3687.19</v>
      </c>
      <c r="F63" s="32"/>
      <c r="G63" s="5"/>
    </row>
    <row r="64" spans="1:7" ht="15.75">
      <c r="A64" s="31"/>
      <c r="B64" s="32"/>
      <c r="C64" s="32"/>
      <c r="D64" s="32"/>
      <c r="E64" s="32"/>
      <c r="F64" s="19"/>
      <c r="G64" s="5"/>
    </row>
    <row r="65" spans="1:7" ht="15.75">
      <c r="A65" s="1"/>
      <c r="B65" s="5"/>
      <c r="C65" s="5"/>
      <c r="D65" s="5"/>
      <c r="E65" s="5"/>
      <c r="F65" s="5"/>
      <c r="G65" s="5"/>
    </row>
    <row r="66" spans="1:6" ht="0.75" customHeight="1">
      <c r="A66" s="2"/>
      <c r="B66" s="4"/>
      <c r="C66" s="4"/>
      <c r="D66" s="4"/>
      <c r="E66" s="4"/>
      <c r="F66" s="4"/>
    </row>
    <row r="67" spans="1:6" ht="15.75">
      <c r="A67" s="18" t="s">
        <v>17</v>
      </c>
      <c r="B67" s="19" t="s">
        <v>18</v>
      </c>
      <c r="C67" s="19"/>
      <c r="D67" s="19"/>
      <c r="E67" s="19"/>
      <c r="F67" s="20"/>
    </row>
    <row r="68" spans="1:6" ht="15.75">
      <c r="A68" s="18"/>
      <c r="B68" s="19"/>
      <c r="C68" s="19"/>
      <c r="D68" s="19"/>
      <c r="E68" s="19"/>
      <c r="F68" s="20"/>
    </row>
    <row r="69" spans="1:5" ht="15.75">
      <c r="A69" s="19"/>
      <c r="B69" s="5"/>
      <c r="C69" s="5"/>
      <c r="D69" s="5"/>
      <c r="E69" s="5"/>
    </row>
    <row r="70" spans="1:5" ht="15.75">
      <c r="A70" s="5" t="s">
        <v>19</v>
      </c>
      <c r="B70" s="5" t="s">
        <v>20</v>
      </c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2:5" ht="15.75">
      <c r="B73" s="5"/>
      <c r="C73" s="5"/>
      <c r="D73" s="5"/>
      <c r="E73" s="5"/>
    </row>
  </sheetData>
  <mergeCells count="10">
    <mergeCell ref="A31:A32"/>
    <mergeCell ref="B31:B32"/>
    <mergeCell ref="C31:E31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2017-08-03T14:45:56Z</cp:lastPrinted>
  <dcterms:created xsi:type="dcterms:W3CDTF">2014-03-04T12:26:30Z</dcterms:created>
  <dcterms:modified xsi:type="dcterms:W3CDTF">2017-12-01T08:40:01Z</dcterms:modified>
  <cp:category/>
  <cp:version/>
  <cp:contentType/>
  <cp:contentStatus/>
</cp:coreProperties>
</file>